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<sst xmlns="http://schemas.openxmlformats.org/spreadsheetml/2006/main" count="29" uniqueCount="28">
  <si>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  牟定县2021年中央耕地轮作休耕制度试点资金分配表</t>
  </si>
  <si>
    <t>单位</t>
  </si>
  <si>
    <t>下达资金总额（元）</t>
  </si>
  <si>
    <t>轮作面积（亩）</t>
  </si>
  <si>
    <t>补助标准（元/亩）</t>
  </si>
  <si>
    <t>部门预算支出经济分类科目</t>
  </si>
  <si>
    <t>财政资金支持环节</t>
  </si>
  <si>
    <t xml:space="preserve">政府预算
支出经济
分类科目
</t>
  </si>
  <si>
    <t>支出功能分类科目</t>
  </si>
  <si>
    <t>金额（元）</t>
  </si>
  <si>
    <t>共和镇</t>
  </si>
  <si>
    <t>30310.个人农业生产补贴</t>
  </si>
  <si>
    <t>粮豆轮作种子采购或种子补助</t>
  </si>
  <si>
    <t>50903.个人农业生产补贴</t>
  </si>
  <si>
    <t>2130135.农业资源保护修复与利用</t>
  </si>
  <si>
    <t>江坡镇</t>
  </si>
  <si>
    <t>新桥镇</t>
  </si>
  <si>
    <t>凤屯镇</t>
  </si>
  <si>
    <t>安乐乡</t>
  </si>
  <si>
    <t>戌街乡</t>
  </si>
  <si>
    <t>蟠猫乡</t>
  </si>
  <si>
    <t>30218.专用材料费</t>
  </si>
  <si>
    <t>商品有机能肥采购</t>
  </si>
  <si>
    <t>50502.商品和服务支出</t>
  </si>
  <si>
    <t>县农业农村局</t>
  </si>
  <si>
    <t>30299.其他商品和服务支出</t>
  </si>
  <si>
    <t>前期规划、监测费及项目相关支出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</si>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</sst>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方正仿宋简体"/>
      <family val="4"/>
    </font>
    <font>
      <sz val="12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0" fontId="24" fillId="0" borderId="9" xfId="0" applyFont="1" applyBorder="1" applyAlignment="1">
      <alignment vertical="center" wrapText="1"/>
    </xf>
    <xf numFmtId="176" fontId="3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I4" sqref="I4:I13"/>
    </sheetView>
  </sheetViews>
  <sheetFormatPr defaultColWidth="9.00390625" defaultRowHeight="14.25"/>
  <cols>
    <col min="1" max="1" width="11.375" style="0" customWidth="1"/>
    <col min="2" max="3" width="13.375" style="0" customWidth="1"/>
    <col min="4" max="4" width="12.25390625" style="0" customWidth="1"/>
    <col min="5" max="5" width="19.25390625" style="0" customWidth="1"/>
    <col min="6" max="6" width="12.625" style="0" customWidth="1"/>
    <col min="7" max="7" width="27.625" style="0" customWidth="1"/>
    <col min="8" max="8" width="19.50390625" style="0" customWidth="1"/>
    <col min="9" max="9" width="16.25390625" style="0" customWidth="1"/>
  </cols>
  <sheetData>
    <row r="1" spans="1:9" ht="71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54" customHeight="1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/>
      <c r="G2" s="3" t="s">
        <v>6</v>
      </c>
      <c r="H2" s="3" t="s">
        <v>7</v>
      </c>
      <c r="I2" s="15" t="s">
        <v>8</v>
      </c>
    </row>
    <row r="3" spans="1:9" ht="54" customHeight="1">
      <c r="A3" s="2"/>
      <c r="B3" s="3"/>
      <c r="C3" s="4"/>
      <c r="D3" s="5"/>
      <c r="E3" s="3" t="s">
        <v>5</v>
      </c>
      <c r="F3" s="3" t="s">
        <v>9</v>
      </c>
      <c r="G3" s="5"/>
      <c r="H3" s="3"/>
      <c r="I3" s="15"/>
    </row>
    <row r="4" spans="1:9" ht="33.75" customHeight="1">
      <c r="A4" s="2" t="s">
        <v>10</v>
      </c>
      <c r="B4" s="3">
        <f>C4*D4</f>
        <v>975000</v>
      </c>
      <c r="C4" s="3">
        <v>15000</v>
      </c>
      <c r="D4" s="6">
        <v>65</v>
      </c>
      <c r="E4" s="4" t="s">
        <v>11</v>
      </c>
      <c r="F4" s="3">
        <f>B4</f>
        <v>975000</v>
      </c>
      <c r="G4" s="7" t="s">
        <v>12</v>
      </c>
      <c r="H4" s="4" t="s">
        <v>13</v>
      </c>
      <c r="I4" s="15" t="s">
        <v>14</v>
      </c>
    </row>
    <row r="5" spans="1:9" ht="33.75" customHeight="1">
      <c r="A5" s="2" t="s">
        <v>15</v>
      </c>
      <c r="B5" s="3">
        <f aca="true" t="shared" si="0" ref="B5:B10">C5*D5</f>
        <v>715000</v>
      </c>
      <c r="C5" s="3">
        <v>11000</v>
      </c>
      <c r="D5" s="6">
        <v>65</v>
      </c>
      <c r="E5" s="4"/>
      <c r="F5" s="3">
        <f aca="true" t="shared" si="1" ref="F5:F10">B5</f>
        <v>715000</v>
      </c>
      <c r="G5" s="7"/>
      <c r="H5" s="4"/>
      <c r="I5" s="15"/>
    </row>
    <row r="6" spans="1:9" ht="33.75" customHeight="1">
      <c r="A6" s="2" t="s">
        <v>16</v>
      </c>
      <c r="B6" s="3">
        <f t="shared" si="0"/>
        <v>520000</v>
      </c>
      <c r="C6" s="3">
        <v>8000</v>
      </c>
      <c r="D6" s="6">
        <v>65</v>
      </c>
      <c r="E6" s="4"/>
      <c r="F6" s="3">
        <f t="shared" si="1"/>
        <v>520000</v>
      </c>
      <c r="G6" s="7"/>
      <c r="H6" s="4"/>
      <c r="I6" s="15"/>
    </row>
    <row r="7" spans="1:9" ht="33.75" customHeight="1">
      <c r="A7" s="2" t="s">
        <v>17</v>
      </c>
      <c r="B7" s="3">
        <f t="shared" si="0"/>
        <v>390000</v>
      </c>
      <c r="C7" s="3">
        <v>6000</v>
      </c>
      <c r="D7" s="6">
        <v>65</v>
      </c>
      <c r="E7" s="4"/>
      <c r="F7" s="3">
        <f t="shared" si="1"/>
        <v>390000</v>
      </c>
      <c r="G7" s="7"/>
      <c r="H7" s="4"/>
      <c r="I7" s="15"/>
    </row>
    <row r="8" spans="1:9" ht="33.75" customHeight="1">
      <c r="A8" s="2" t="s">
        <v>18</v>
      </c>
      <c r="B8" s="3">
        <f t="shared" si="0"/>
        <v>390000</v>
      </c>
      <c r="C8" s="3">
        <v>6000</v>
      </c>
      <c r="D8" s="6">
        <v>65</v>
      </c>
      <c r="E8" s="4"/>
      <c r="F8" s="3">
        <f t="shared" si="1"/>
        <v>390000</v>
      </c>
      <c r="G8" s="7"/>
      <c r="H8" s="4"/>
      <c r="I8" s="15"/>
    </row>
    <row r="9" spans="1:9" ht="33.75" customHeight="1">
      <c r="A9" s="2" t="s">
        <v>19</v>
      </c>
      <c r="B9" s="3">
        <f t="shared" si="0"/>
        <v>585000</v>
      </c>
      <c r="C9" s="3">
        <v>9000</v>
      </c>
      <c r="D9" s="6">
        <v>65</v>
      </c>
      <c r="E9" s="4"/>
      <c r="F9" s="3">
        <f t="shared" si="1"/>
        <v>585000</v>
      </c>
      <c r="G9" s="7"/>
      <c r="H9" s="4"/>
      <c r="I9" s="15"/>
    </row>
    <row r="10" spans="1:9" ht="33.75" customHeight="1">
      <c r="A10" s="2" t="s">
        <v>20</v>
      </c>
      <c r="B10" s="3">
        <f t="shared" si="0"/>
        <v>325000</v>
      </c>
      <c r="C10" s="3">
        <v>5000</v>
      </c>
      <c r="D10" s="6">
        <v>65</v>
      </c>
      <c r="E10" s="4"/>
      <c r="F10" s="3">
        <f t="shared" si="1"/>
        <v>325000</v>
      </c>
      <c r="G10" s="7"/>
      <c r="H10" s="4"/>
      <c r="I10" s="15"/>
    </row>
    <row r="11" spans="1:9" ht="33" customHeight="1">
      <c r="A11" s="2"/>
      <c r="B11" s="4">
        <v>5100000</v>
      </c>
      <c r="C11" s="8"/>
      <c r="D11" s="5"/>
      <c r="E11" s="3" t="s">
        <v>21</v>
      </c>
      <c r="F11" s="3">
        <v>4800000</v>
      </c>
      <c r="G11" s="5" t="s">
        <v>22</v>
      </c>
      <c r="H11" s="4" t="s">
        <v>23</v>
      </c>
      <c r="I11" s="15"/>
    </row>
    <row r="12" spans="1:9" ht="57.75" customHeight="1">
      <c r="A12" s="3" t="s">
        <v>24</v>
      </c>
      <c r="B12" s="4"/>
      <c r="C12" s="8"/>
      <c r="D12" s="3"/>
      <c r="E12" s="9" t="s">
        <v>25</v>
      </c>
      <c r="F12" s="10">
        <v>300000</v>
      </c>
      <c r="G12" s="11" t="s">
        <v>26</v>
      </c>
      <c r="H12" s="4"/>
      <c r="I12" s="15"/>
    </row>
    <row r="13" spans="1:9" ht="45" customHeight="1">
      <c r="A13" s="2" t="s">
        <v>27</v>
      </c>
      <c r="B13" s="12">
        <f>SUM(B4:B12)</f>
        <v>9000000</v>
      </c>
      <c r="C13" s="12">
        <f>SUM(C4:C12)</f>
        <v>60000</v>
      </c>
      <c r="D13" s="12">
        <v>65</v>
      </c>
      <c r="E13" s="12"/>
      <c r="F13" s="12">
        <f>SUM(F4:F12)</f>
        <v>9000000</v>
      </c>
      <c r="G13" s="13"/>
      <c r="H13" s="14"/>
      <c r="I13" s="15"/>
    </row>
  </sheetData>
  <sheetProtection/>
  <mergeCells count="15">
    <mergeCell ref="A1:I1"/>
    <mergeCell ref="E2:F2"/>
    <mergeCell ref="A2:A3"/>
    <mergeCell ref="B2:B3"/>
    <mergeCell ref="B11:B12"/>
    <mergeCell ref="C2:C3"/>
    <mergeCell ref="D2:D3"/>
    <mergeCell ref="E4:E10"/>
    <mergeCell ref="G2:G3"/>
    <mergeCell ref="G4:G10"/>
    <mergeCell ref="H2:H3"/>
    <mergeCell ref="H4:H10"/>
    <mergeCell ref="H11:H12"/>
    <mergeCell ref="I2:I3"/>
    <mergeCell ref="I4:I13"/>
  </mergeCells>
  <printOptions horizontalCentered="1"/>
  <pageMargins left="0.35433070866141736" right="0.2362204724409449" top="0.3937007874015748" bottom="0.2755905511811024" header="0.2362204724409449" footer="0.1574803149606299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吻着梦想过日子.</cp:lastModifiedBy>
  <cp:lastPrinted>2019-08-06T01:33:45Z</cp:lastPrinted>
  <dcterms:created xsi:type="dcterms:W3CDTF">2018-08-02T06:40:20Z</dcterms:created>
  <dcterms:modified xsi:type="dcterms:W3CDTF">2021-03-17T01:44:55Z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