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牟定县2020年省级公益林生态效益补偿资金下达明细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<sst xmlns="http://schemas.openxmlformats.org/spreadsheetml/2006/main" count="39" uniqueCount="29">
  <si>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牟定县2020年省级公益林生态效益补偿资金下达明细表</t>
  </si>
  <si>
    <t xml:space="preserve">                                                                                            单位：亩、元</t>
  </si>
  <si>
    <t>序号</t>
  </si>
  <si>
    <t>实施单位</t>
  </si>
  <si>
    <t>新修编后
省级公益林
补偿面积
(集体及个人)</t>
  </si>
  <si>
    <t>下达实施单位省级公益林补偿资金(支出功能类科目列入2130209.森林生态效益补偿）</t>
  </si>
  <si>
    <t>本次下达
省级财政
资金合计</t>
  </si>
  <si>
    <t>备 注</t>
  </si>
  <si>
    <t>所有者补偿费
（10元/亩）</t>
  </si>
  <si>
    <t xml:space="preserve">公共管护
支出 </t>
  </si>
  <si>
    <t>州级统筹
安排管护
补助支出</t>
  </si>
  <si>
    <t>管护费</t>
  </si>
  <si>
    <t>政府预算经济类</t>
  </si>
  <si>
    <t>部门预算经济类</t>
  </si>
  <si>
    <t>50903-个人农业生产补贴</t>
  </si>
  <si>
    <t>30310-个人农业生产补贴</t>
  </si>
  <si>
    <t>50502-商品和服务支出</t>
  </si>
  <si>
    <t>30226-劳务费</t>
  </si>
  <si>
    <t>合计</t>
  </si>
  <si>
    <t xml:space="preserve">牟定县 </t>
  </si>
  <si>
    <t>公共管护支出用于森林防火野外视频监控升级改造补助;州级统筹安排管护补助支出用于公益林管理工作经费。</t>
  </si>
  <si>
    <t>共和镇</t>
  </si>
  <si>
    <t>凤屯镇</t>
  </si>
  <si>
    <t>江坡镇</t>
  </si>
  <si>
    <t>新桥镇</t>
  </si>
  <si>
    <t>安乐乡</t>
  </si>
  <si>
    <t>戌街乡</t>
  </si>
  <si>
    <t>蟠猫乡</t>
  </si>
  <si>
    <t>县林草局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</si>
</sst>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2">
    <font>
      <sz val="12"/>
      <name val="宋体"/>
      <family val="0"/>
    </font>
    <font>
      <sz val="11"/>
      <name val="宋体"/>
      <family val="0"/>
    </font>
    <font>
      <sz val="12"/>
      <name val="华文中宋"/>
      <family val="0"/>
    </font>
    <font>
      <b/>
      <sz val="20"/>
      <name val="方正小标宋_GBK"/>
      <family val="4"/>
    </font>
    <font>
      <sz val="12"/>
      <name val="方正仿宋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18" applyNumberFormat="1" applyFont="1" applyFill="1" applyBorder="1" applyAlignment="1">
      <alignment horizontal="center" vertical="center" wrapText="1"/>
    </xf>
    <xf numFmtId="0" fontId="5" fillId="0" borderId="11" xfId="18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18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18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76" fontId="5" fillId="0" borderId="11" xfId="18" applyNumberFormat="1" applyFont="1" applyFill="1" applyBorder="1" applyAlignment="1">
      <alignment horizontal="center" vertical="center" wrapText="1"/>
    </xf>
    <xf numFmtId="177" fontId="5" fillId="0" borderId="14" xfId="22" applyNumberFormat="1" applyFont="1" applyFill="1" applyBorder="1" applyAlignment="1">
      <alignment horizontal="center" vertical="center" wrapText="1"/>
    </xf>
    <xf numFmtId="177" fontId="5" fillId="0" borderId="15" xfId="22" applyNumberFormat="1" applyFont="1" applyFill="1" applyBorder="1" applyAlignment="1">
      <alignment horizontal="center" vertical="center" wrapText="1"/>
    </xf>
    <xf numFmtId="177" fontId="5" fillId="0" borderId="16" xfId="22" applyNumberFormat="1" applyFont="1" applyFill="1" applyBorder="1" applyAlignment="1">
      <alignment horizontal="center" vertical="center" wrapText="1"/>
    </xf>
    <xf numFmtId="177" fontId="5" fillId="0" borderId="17" xfId="22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22" applyNumberFormat="1" applyFont="1" applyFill="1" applyBorder="1" applyAlignment="1">
      <alignment horizontal="center" vertical="center" wrapText="1"/>
    </xf>
    <xf numFmtId="177" fontId="5" fillId="0" borderId="18" xfId="22" applyNumberFormat="1" applyFont="1" applyFill="1" applyBorder="1" applyAlignment="1">
      <alignment horizontal="center" vertical="center" wrapText="1"/>
    </xf>
    <xf numFmtId="177" fontId="5" fillId="0" borderId="13" xfId="22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N6" sqref="N6"/>
    </sheetView>
  </sheetViews>
  <sheetFormatPr defaultColWidth="17.75390625" defaultRowHeight="48.75" customHeight="1"/>
  <cols>
    <col min="1" max="1" width="4.375" style="1" customWidth="1"/>
    <col min="2" max="2" width="9.125" style="1" customWidth="1"/>
    <col min="3" max="3" width="11.125" style="1" customWidth="1"/>
    <col min="4" max="11" width="7.875" style="1" customWidth="1"/>
    <col min="12" max="12" width="13.00390625" style="1" customWidth="1"/>
    <col min="13" max="13" width="8.00390625" style="1" customWidth="1"/>
    <col min="14" max="251" width="17.75390625" style="1" customWidth="1"/>
  </cols>
  <sheetData>
    <row r="1" spans="1:13" s="1" customFormat="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8.5" customHeight="1">
      <c r="A3" s="4" t="s">
        <v>2</v>
      </c>
      <c r="B3" s="5" t="s">
        <v>3</v>
      </c>
      <c r="C3" s="6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6" t="s">
        <v>6</v>
      </c>
      <c r="M3" s="4" t="s">
        <v>7</v>
      </c>
    </row>
    <row r="4" spans="1:13" s="1" customFormat="1" ht="36" customHeight="1">
      <c r="A4" s="8"/>
      <c r="B4" s="9"/>
      <c r="C4" s="10"/>
      <c r="D4" s="7" t="s">
        <v>8</v>
      </c>
      <c r="E4" s="7"/>
      <c r="F4" s="11" t="s">
        <v>9</v>
      </c>
      <c r="G4" s="11"/>
      <c r="H4" s="11" t="s">
        <v>10</v>
      </c>
      <c r="I4" s="11"/>
      <c r="J4" s="7" t="s">
        <v>11</v>
      </c>
      <c r="K4" s="7"/>
      <c r="L4" s="10"/>
      <c r="M4" s="8"/>
    </row>
    <row r="5" spans="1:13" s="1" customFormat="1" ht="30" customHeight="1">
      <c r="A5" s="8"/>
      <c r="B5" s="9"/>
      <c r="C5" s="10"/>
      <c r="D5" s="12" t="s">
        <v>12</v>
      </c>
      <c r="E5" s="12" t="s">
        <v>13</v>
      </c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0"/>
      <c r="M5" s="8"/>
    </row>
    <row r="6" spans="1:13" s="1" customFormat="1" ht="39" customHeight="1">
      <c r="A6" s="13"/>
      <c r="B6" s="14"/>
      <c r="C6" s="15"/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16</v>
      </c>
      <c r="I6" s="12" t="s">
        <v>17</v>
      </c>
      <c r="J6" s="12" t="s">
        <v>16</v>
      </c>
      <c r="K6" s="12" t="s">
        <v>17</v>
      </c>
      <c r="L6" s="15"/>
      <c r="M6" s="8"/>
    </row>
    <row r="7" spans="1:13" s="1" customFormat="1" ht="33" customHeight="1">
      <c r="A7" s="16" t="s">
        <v>18</v>
      </c>
      <c r="B7" s="14" t="s">
        <v>19</v>
      </c>
      <c r="C7" s="17">
        <f>SUM(C8:C15)</f>
        <v>641000</v>
      </c>
      <c r="D7" s="18">
        <f>SUM(D8:D15)</f>
        <v>6410000</v>
      </c>
      <c r="E7" s="19"/>
      <c r="F7" s="20">
        <v>498800</v>
      </c>
      <c r="G7" s="21"/>
      <c r="H7" s="20">
        <v>100000</v>
      </c>
      <c r="I7" s="21"/>
      <c r="J7" s="18">
        <v>3525500</v>
      </c>
      <c r="K7" s="19"/>
      <c r="L7" s="25">
        <f>D7+F7+H7+J7</f>
        <v>10534300</v>
      </c>
      <c r="M7" s="26" t="s">
        <v>20</v>
      </c>
    </row>
    <row r="8" spans="1:13" s="1" customFormat="1" ht="33" customHeight="1">
      <c r="A8" s="16">
        <v>1</v>
      </c>
      <c r="B8" s="22" t="s">
        <v>21</v>
      </c>
      <c r="C8" s="22">
        <v>99370</v>
      </c>
      <c r="D8" s="18">
        <v>993700</v>
      </c>
      <c r="E8" s="19"/>
      <c r="F8" s="23"/>
      <c r="G8" s="23"/>
      <c r="H8" s="23"/>
      <c r="I8" s="23"/>
      <c r="J8" s="18"/>
      <c r="K8" s="19"/>
      <c r="L8" s="25">
        <f aca="true" t="shared" si="0" ref="L8:L15">D8+F8+H8+J8</f>
        <v>993700</v>
      </c>
      <c r="M8" s="27"/>
    </row>
    <row r="9" spans="1:13" s="1" customFormat="1" ht="33" customHeight="1">
      <c r="A9" s="16">
        <v>2</v>
      </c>
      <c r="B9" s="22" t="s">
        <v>22</v>
      </c>
      <c r="C9" s="22">
        <v>139775</v>
      </c>
      <c r="D9" s="18">
        <v>1397750</v>
      </c>
      <c r="E9" s="19"/>
      <c r="F9" s="20"/>
      <c r="G9" s="21"/>
      <c r="H9" s="24"/>
      <c r="I9" s="24"/>
      <c r="J9" s="18"/>
      <c r="K9" s="19"/>
      <c r="L9" s="25">
        <f t="shared" si="0"/>
        <v>1397750</v>
      </c>
      <c r="M9" s="27"/>
    </row>
    <row r="10" spans="1:13" s="1" customFormat="1" ht="33" customHeight="1">
      <c r="A10" s="16">
        <v>3</v>
      </c>
      <c r="B10" s="22" t="s">
        <v>23</v>
      </c>
      <c r="C10" s="22">
        <v>46966</v>
      </c>
      <c r="D10" s="18">
        <v>469660</v>
      </c>
      <c r="E10" s="19"/>
      <c r="F10" s="20"/>
      <c r="G10" s="21"/>
      <c r="H10" s="24"/>
      <c r="I10" s="24"/>
      <c r="J10" s="18"/>
      <c r="K10" s="19"/>
      <c r="L10" s="25">
        <f t="shared" si="0"/>
        <v>469660</v>
      </c>
      <c r="M10" s="27"/>
    </row>
    <row r="11" spans="1:13" s="1" customFormat="1" ht="33" customHeight="1">
      <c r="A11" s="16">
        <v>4</v>
      </c>
      <c r="B11" s="22" t="s">
        <v>24</v>
      </c>
      <c r="C11" s="22">
        <v>21316</v>
      </c>
      <c r="D11" s="18">
        <v>213160</v>
      </c>
      <c r="E11" s="19"/>
      <c r="F11" s="20"/>
      <c r="G11" s="21"/>
      <c r="H11" s="24"/>
      <c r="I11" s="24"/>
      <c r="J11" s="18"/>
      <c r="K11" s="19"/>
      <c r="L11" s="25">
        <f t="shared" si="0"/>
        <v>213160</v>
      </c>
      <c r="M11" s="27"/>
    </row>
    <row r="12" spans="1:13" s="1" customFormat="1" ht="33" customHeight="1">
      <c r="A12" s="16">
        <v>5</v>
      </c>
      <c r="B12" s="22" t="s">
        <v>25</v>
      </c>
      <c r="C12" s="22">
        <v>141680</v>
      </c>
      <c r="D12" s="18">
        <v>1416800</v>
      </c>
      <c r="E12" s="19"/>
      <c r="F12" s="20"/>
      <c r="G12" s="21"/>
      <c r="H12" s="24"/>
      <c r="I12" s="24"/>
      <c r="J12" s="18"/>
      <c r="K12" s="19"/>
      <c r="L12" s="25">
        <f t="shared" si="0"/>
        <v>1416800</v>
      </c>
      <c r="M12" s="27"/>
    </row>
    <row r="13" spans="1:13" s="1" customFormat="1" ht="33" customHeight="1">
      <c r="A13" s="16">
        <v>6</v>
      </c>
      <c r="B13" s="22" t="s">
        <v>26</v>
      </c>
      <c r="C13" s="22">
        <v>51606</v>
      </c>
      <c r="D13" s="18">
        <v>516060</v>
      </c>
      <c r="E13" s="19"/>
      <c r="F13" s="20"/>
      <c r="G13" s="21"/>
      <c r="H13" s="24"/>
      <c r="I13" s="24"/>
      <c r="J13" s="18"/>
      <c r="K13" s="19"/>
      <c r="L13" s="25">
        <f t="shared" si="0"/>
        <v>516060</v>
      </c>
      <c r="M13" s="27"/>
    </row>
    <row r="14" spans="1:13" s="1" customFormat="1" ht="33" customHeight="1">
      <c r="A14" s="16">
        <v>7</v>
      </c>
      <c r="B14" s="22" t="s">
        <v>27</v>
      </c>
      <c r="C14" s="22">
        <v>140287</v>
      </c>
      <c r="D14" s="18">
        <v>1402870</v>
      </c>
      <c r="E14" s="19"/>
      <c r="F14" s="20"/>
      <c r="G14" s="21"/>
      <c r="H14" s="24"/>
      <c r="I14" s="24"/>
      <c r="J14" s="18"/>
      <c r="K14" s="19"/>
      <c r="L14" s="25">
        <f t="shared" si="0"/>
        <v>1402870</v>
      </c>
      <c r="M14" s="27"/>
    </row>
    <row r="15" spans="1:13" s="1" customFormat="1" ht="33" customHeight="1">
      <c r="A15" s="16">
        <v>8</v>
      </c>
      <c r="B15" s="22" t="s">
        <v>28</v>
      </c>
      <c r="C15" s="22"/>
      <c r="D15" s="18"/>
      <c r="E15" s="19"/>
      <c r="F15" s="20">
        <v>498800</v>
      </c>
      <c r="G15" s="21"/>
      <c r="H15" s="20">
        <v>100000</v>
      </c>
      <c r="I15" s="21"/>
      <c r="J15" s="18">
        <v>3525500</v>
      </c>
      <c r="K15" s="19"/>
      <c r="L15" s="25">
        <f t="shared" si="0"/>
        <v>4124300</v>
      </c>
      <c r="M15" s="28"/>
    </row>
  </sheetData>
  <sheetProtection/>
  <mergeCells count="49">
    <mergeCell ref="A1:M1"/>
    <mergeCell ref="A2:M2"/>
    <mergeCell ref="D3:K3"/>
    <mergeCell ref="D4:E4"/>
    <mergeCell ref="F4:G4"/>
    <mergeCell ref="H4:I4"/>
    <mergeCell ref="J4:K4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A3:A6"/>
    <mergeCell ref="B3:B6"/>
    <mergeCell ref="C3:C6"/>
    <mergeCell ref="L3:L6"/>
    <mergeCell ref="M3:M6"/>
    <mergeCell ref="M7:M15"/>
  </mergeCells>
  <printOptions horizontalCentered="1"/>
  <pageMargins left="0.75" right="0.75" top="0.8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李晓梅</cp:lastModifiedBy>
  <cp:lastPrinted>2017-05-15T09:00:59Z</cp:lastPrinted>
  <dcterms:created xsi:type="dcterms:W3CDTF">2010-01-19T12:07:13Z</dcterms:created>
  <dcterms:modified xsi:type="dcterms:W3CDTF">2020-10-15T09:26:42Z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