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Print_Area" localSheetId="0">Sheet1!$A$1:$F$57</definedName>
  </definedNames>
  <calcPr calcId="144525"/>
</workbook>
</file>

<file path=xl/sharedStrings.xml><?xml version="1.0" encoding="utf-8"?>
<sst xmlns="http://schemas.openxmlformats.org/spreadsheetml/2006/main" count="209" uniqueCount="93">
  <si>
    <t>附件2：</t>
  </si>
  <si>
    <t xml:space="preserve">  牟定县2021年1季度GDP基础支撑指标完成情况及上半年目标建议表</t>
  </si>
  <si>
    <t>指   标</t>
  </si>
  <si>
    <t>单位</t>
  </si>
  <si>
    <t>1季度完成</t>
  </si>
  <si>
    <t>上半年目标建议</t>
  </si>
  <si>
    <t>责任单位</t>
  </si>
  <si>
    <t>一</t>
  </si>
  <si>
    <t>地区生产总值可比价增长速度</t>
  </si>
  <si>
    <t>%</t>
  </si>
  <si>
    <t>县发展改革局</t>
  </si>
  <si>
    <t>（一）</t>
  </si>
  <si>
    <t>第一产业可比价增长速度</t>
  </si>
  <si>
    <t>县农业农村局                        县林草局</t>
  </si>
  <si>
    <t>当期农林牧渔业现价总产值增长速度</t>
  </si>
  <si>
    <t>当期农林牧渔业可比价总产值增长速度</t>
  </si>
  <si>
    <t>当期农林牧渔专业及辅助性活动现价总产值增长速度</t>
  </si>
  <si>
    <t>当期农林牧渔专业及辅助性活动可比价总产值增长速度</t>
  </si>
  <si>
    <t>（二）</t>
  </si>
  <si>
    <t>第二产业可比价增长速度</t>
  </si>
  <si>
    <t>当期规模以上工业不变价增加值增长速度</t>
  </si>
  <si>
    <t>县工业信息化商务科技局</t>
  </si>
  <si>
    <t>当期规模以下工业不变价增加值增长速度</t>
  </si>
  <si>
    <t>当期规模以上采矿业可比价增加值增长速度</t>
  </si>
  <si>
    <t>当期规模以上制造业可比价增加值增长速度</t>
  </si>
  <si>
    <t>当期规模以上电力、热力、燃气及水生产和供应业可比价增加值增长速度</t>
  </si>
  <si>
    <t>当期注册地总专包企业总产值增长速度</t>
  </si>
  <si>
    <t>县住房城乡建设局</t>
  </si>
  <si>
    <t>当期建筑安装工程投资增长速度</t>
  </si>
  <si>
    <t>当期全省注册地总专包企业总产值发展速度/当期全省建筑安装工程投资发展速度</t>
  </si>
  <si>
    <t>省返指标</t>
  </si>
  <si>
    <t>（三）</t>
  </si>
  <si>
    <t>第三产业可比价增长速度</t>
  </si>
  <si>
    <t>当期批发业商品销售额现价增长速度</t>
  </si>
  <si>
    <t>当期零售业商品销售额现价增长速度</t>
  </si>
  <si>
    <t>当期住宿业营业额现价增长速度</t>
  </si>
  <si>
    <t>当期餐饮业营业额现价增长速度</t>
  </si>
  <si>
    <t>当期铁路运输总周转量增长速度（1-12月错月）</t>
  </si>
  <si>
    <t>——</t>
  </si>
  <si>
    <r>
      <rPr>
        <sz val="10"/>
        <color theme="1"/>
        <rFont val="宋体"/>
        <charset val="134"/>
        <scheme val="minor"/>
      </rPr>
      <t>当期公路运输总周转量增长速度（</t>
    </r>
    <r>
      <rPr>
        <sz val="10"/>
        <color rgb="FFFF0000"/>
        <rFont val="宋体"/>
        <charset val="134"/>
        <scheme val="minor"/>
      </rPr>
      <t>1-12月错月</t>
    </r>
    <r>
      <rPr>
        <sz val="10"/>
        <color theme="1"/>
        <rFont val="宋体"/>
        <charset val="134"/>
        <scheme val="minor"/>
      </rPr>
      <t>）</t>
    </r>
  </si>
  <si>
    <t>县交通运输局</t>
  </si>
  <si>
    <t>当期水上运输总周转量增长速度（1-12月错月）</t>
  </si>
  <si>
    <t>当期航空运输总周转量增长速度（1-12月错月）</t>
  </si>
  <si>
    <t>当期航空旅客和货邮吞吐量增长速度</t>
  </si>
  <si>
    <t>当期全省航空运输总周转量增长速度（1-12月错月）</t>
  </si>
  <si>
    <t>当期全省航空旅客和货邮吞吐量增长速度</t>
  </si>
  <si>
    <t>当期管道运输业营业收入增长速度（错月）</t>
  </si>
  <si>
    <t>当期多式联运和运输代理业营业收入增长速度（错月）</t>
  </si>
  <si>
    <r>
      <rPr>
        <sz val="10"/>
        <color theme="1"/>
        <rFont val="宋体"/>
        <charset val="134"/>
        <scheme val="minor"/>
      </rPr>
      <t>当期装卸搬运和仓储业营业收入增长速度（</t>
    </r>
    <r>
      <rPr>
        <sz val="10"/>
        <color rgb="FFFF0000"/>
        <rFont val="宋体"/>
        <charset val="134"/>
        <scheme val="minor"/>
      </rPr>
      <t>错月</t>
    </r>
    <r>
      <rPr>
        <sz val="10"/>
        <color theme="1"/>
        <rFont val="宋体"/>
        <charset val="134"/>
        <scheme val="minor"/>
      </rPr>
      <t>）</t>
    </r>
  </si>
  <si>
    <r>
      <rPr>
        <sz val="10"/>
        <color theme="1"/>
        <rFont val="宋体"/>
        <charset val="134"/>
        <scheme val="minor"/>
      </rPr>
      <t>当期邮政业业务总量增长速度（</t>
    </r>
    <r>
      <rPr>
        <sz val="10"/>
        <color rgb="FFFF0000"/>
        <rFont val="宋体"/>
        <charset val="134"/>
        <scheme val="minor"/>
      </rPr>
      <t>错月</t>
    </r>
    <r>
      <rPr>
        <sz val="10"/>
        <color theme="1"/>
        <rFont val="宋体"/>
        <charset val="134"/>
        <scheme val="minor"/>
      </rPr>
      <t>）</t>
    </r>
  </si>
  <si>
    <t>县邮政公司</t>
  </si>
  <si>
    <t>当期人民币存贷款余额增长速度</t>
  </si>
  <si>
    <t>人行牟定县支行</t>
  </si>
  <si>
    <t>当期证券交易额增长速度（错月）</t>
  </si>
  <si>
    <t>当期保费收入增长速度（错月）</t>
  </si>
  <si>
    <t>当期人民币贷款余额增长速度</t>
  </si>
  <si>
    <t>当期商品房销售面积增长速度</t>
  </si>
  <si>
    <r>
      <rPr>
        <sz val="10"/>
        <color theme="1"/>
        <rFont val="宋体"/>
        <charset val="134"/>
        <scheme val="minor"/>
      </rPr>
      <t>当期房地产业工资总额现价增长速度（</t>
    </r>
    <r>
      <rPr>
        <sz val="10"/>
        <rFont val="宋体"/>
        <charset val="134"/>
        <scheme val="minor"/>
      </rPr>
      <t>1-4季度错季</t>
    </r>
    <r>
      <rPr>
        <sz val="10"/>
        <color theme="1"/>
        <rFont val="宋体"/>
        <charset val="134"/>
        <scheme val="minor"/>
      </rPr>
      <t>）</t>
    </r>
  </si>
  <si>
    <r>
      <rPr>
        <sz val="10"/>
        <color theme="1"/>
        <rFont val="宋体"/>
        <charset val="134"/>
        <scheme val="minor"/>
      </rPr>
      <t>当期电信业务总量增长速度（</t>
    </r>
    <r>
      <rPr>
        <sz val="10"/>
        <color rgb="FFFF0000"/>
        <rFont val="宋体"/>
        <charset val="134"/>
        <scheme val="minor"/>
      </rPr>
      <t>错月</t>
    </r>
    <r>
      <rPr>
        <sz val="10"/>
        <color theme="1"/>
        <rFont val="宋体"/>
        <charset val="134"/>
        <scheme val="minor"/>
      </rPr>
      <t>）</t>
    </r>
  </si>
  <si>
    <t>电信牟定分公司</t>
  </si>
  <si>
    <t>当期互联网和相关服务、软件和信息技术服务业营业收入现价增长速度（错月）</t>
  </si>
  <si>
    <t>当期信息传输、软件和信息技术服务业营业收入现价增长速度（错月）</t>
  </si>
  <si>
    <r>
      <rPr>
        <sz val="10"/>
        <color theme="1"/>
        <rFont val="宋体"/>
        <charset val="134"/>
        <scheme val="minor"/>
      </rPr>
      <t>当期租赁和商务服务业营业收入现价增长速度（</t>
    </r>
    <r>
      <rPr>
        <sz val="10"/>
        <color rgb="FFFF0000"/>
        <rFont val="宋体"/>
        <charset val="134"/>
        <scheme val="minor"/>
      </rPr>
      <t>错月</t>
    </r>
    <r>
      <rPr>
        <sz val="10"/>
        <color theme="1"/>
        <rFont val="宋体"/>
        <charset val="134"/>
        <scheme val="minor"/>
      </rPr>
      <t>）</t>
    </r>
  </si>
  <si>
    <t>县人力资源和社会保障局</t>
  </si>
  <si>
    <t>当期租赁和商务服务业工资总额现价增长速度（1-4季度错季）</t>
  </si>
  <si>
    <t>当期科学研究和技术服务业营业收入现价增长速度（错月）</t>
  </si>
  <si>
    <t>当期科学研究和技术服务业工资总额现价增长速度（1-4季度错季）</t>
  </si>
  <si>
    <r>
      <rPr>
        <sz val="10"/>
        <color theme="1"/>
        <rFont val="宋体"/>
        <charset val="134"/>
        <scheme val="minor"/>
      </rPr>
      <t>当期居民服务、修理和其他服务业营业收入现价增长速度（</t>
    </r>
    <r>
      <rPr>
        <sz val="10"/>
        <color rgb="FFFF0000"/>
        <rFont val="宋体"/>
        <charset val="134"/>
        <scheme val="minor"/>
      </rPr>
      <t>错月</t>
    </r>
    <r>
      <rPr>
        <sz val="10"/>
        <color theme="1"/>
        <rFont val="宋体"/>
        <charset val="134"/>
        <scheme val="minor"/>
      </rPr>
      <t>）</t>
    </r>
  </si>
  <si>
    <t>当期居民服务、修理和其他服务业工资总额现价增长速度（1-4季度错季）</t>
  </si>
  <si>
    <r>
      <rPr>
        <sz val="10"/>
        <color theme="1"/>
        <rFont val="宋体"/>
        <charset val="134"/>
        <scheme val="minor"/>
      </rPr>
      <t>当期文化、体育和娱乐业营业收入现价增长速度（</t>
    </r>
    <r>
      <rPr>
        <sz val="10"/>
        <color rgb="FFFF0000"/>
        <rFont val="宋体"/>
        <charset val="134"/>
        <scheme val="minor"/>
      </rPr>
      <t>错月</t>
    </r>
    <r>
      <rPr>
        <sz val="10"/>
        <color theme="1"/>
        <rFont val="宋体"/>
        <charset val="134"/>
        <scheme val="minor"/>
      </rPr>
      <t>）</t>
    </r>
  </si>
  <si>
    <t>县文化和旅游局</t>
  </si>
  <si>
    <t>当期文化、体育和娱乐业工资总额现价增长速度（1-4季度错季）</t>
  </si>
  <si>
    <t>当期水利、环境和公共设施管理业工资总额现价增长速度（1-4季度错季）</t>
  </si>
  <si>
    <t>县水务局</t>
  </si>
  <si>
    <t>当期教育工资总额现价增长速度（1-4季度错季）</t>
  </si>
  <si>
    <t>县教育体育局</t>
  </si>
  <si>
    <t>当期卫生和社会工作工资总额现价增长速度（1-4季度错季）</t>
  </si>
  <si>
    <t>县卫生健康局</t>
  </si>
  <si>
    <t>当期公共管理、社会保障和社会组织工资总额现价增长速度（1-4季度错季）</t>
  </si>
  <si>
    <t>县财政局</t>
  </si>
  <si>
    <t>备注：标注“——”的指标为季度统计指标及空白行业指标</t>
  </si>
  <si>
    <t>序号</t>
  </si>
  <si>
    <t>指标名称</t>
  </si>
  <si>
    <t>round及单位为1后</t>
  </si>
  <si>
    <t>（单位%，保留1位小数）</t>
  </si>
  <si>
    <t>当期公路运输总周转量增长速度（1-12月错月）</t>
  </si>
  <si>
    <t>当期装卸搬运和仓储业营业收入增长速度（错月）</t>
  </si>
  <si>
    <t>当期邮政业业务总量增长速度（错月）</t>
  </si>
  <si>
    <t>当期房地产业工资总额现价增长速度（1-4季度错季）</t>
  </si>
  <si>
    <t>当期电信业务总量增长速度（错月）</t>
  </si>
  <si>
    <t>当期租赁和商务服务业营业收入现价增长速度（错月）</t>
  </si>
  <si>
    <t>当期居民服务、修理和其他服务业营业收入现价增长速度（错月）</t>
  </si>
  <si>
    <t>当期文化、体育和娱乐业营业收入现价增长速度（错月）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</si>
</sst>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方正黑体简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82909634693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5" borderId="20" applyNumberFormat="0" applyAlignment="0" applyProtection="0">
      <alignment vertical="center"/>
    </xf>
    <xf numFmtId="0" fontId="24" fillId="25" borderId="13" applyNumberFormat="0" applyAlignment="0" applyProtection="0">
      <alignment vertical="center"/>
    </xf>
    <xf numFmtId="0" fontId="16" fillId="22" borderId="1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1" fillId="0" borderId="5" xfId="0" applyFont="1" applyBorder="1" applyProtection="1">
      <alignment vertical="center"/>
    </xf>
    <xf numFmtId="0" fontId="2" fillId="2" borderId="6" xfId="0" applyFont="1" applyFill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 wrapText="1"/>
    </xf>
    <xf numFmtId="0" fontId="1" fillId="0" borderId="8" xfId="0" applyFont="1" applyBorder="1" applyProtection="1">
      <alignment vertical="center"/>
    </xf>
    <xf numFmtId="0" fontId="2" fillId="2" borderId="9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I29" sqref="I29"/>
    </sheetView>
  </sheetViews>
  <sheetFormatPr defaultColWidth="9" defaultRowHeight="13.5" outlineLevelCol="5"/>
  <cols>
    <col min="1" max="1" width="5.5" customWidth="1"/>
    <col min="2" max="2" width="41.125" customWidth="1"/>
    <col min="3" max="3" width="7.125" customWidth="1"/>
    <col min="4" max="4" width="8.125" customWidth="1"/>
    <col min="5" max="5" width="9.25" customWidth="1"/>
    <col min="6" max="6" width="20.625" customWidth="1"/>
  </cols>
  <sheetData>
    <row r="1" ht="35.25" customHeight="1" spans="1:2">
      <c r="A1" s="13" t="s">
        <v>0</v>
      </c>
      <c r="B1" s="13"/>
    </row>
    <row r="2" ht="18.95" customHeight="1" spans="1:6">
      <c r="A2" s="14" t="s">
        <v>1</v>
      </c>
      <c r="B2" s="14"/>
      <c r="C2" s="14"/>
      <c r="D2" s="14"/>
      <c r="E2" s="14"/>
      <c r="F2" s="14"/>
    </row>
    <row r="3" ht="29.1" customHeight="1" spans="1:6">
      <c r="A3" s="15"/>
      <c r="B3" s="16" t="s">
        <v>2</v>
      </c>
      <c r="C3" s="16" t="s">
        <v>3</v>
      </c>
      <c r="D3" s="17" t="s">
        <v>4</v>
      </c>
      <c r="E3" s="17" t="s">
        <v>5</v>
      </c>
      <c r="F3" s="16" t="s">
        <v>6</v>
      </c>
    </row>
    <row r="4" ht="15.95" customHeight="1" spans="1:6">
      <c r="A4" s="18" t="s">
        <v>7</v>
      </c>
      <c r="B4" s="19" t="s">
        <v>8</v>
      </c>
      <c r="C4" s="18" t="s">
        <v>9</v>
      </c>
      <c r="D4" s="18">
        <v>18.5</v>
      </c>
      <c r="E4" s="18">
        <v>16.5</v>
      </c>
      <c r="F4" s="19" t="s">
        <v>10</v>
      </c>
    </row>
    <row r="5" ht="15.95" customHeight="1" spans="1:6">
      <c r="A5" s="18" t="s">
        <v>11</v>
      </c>
      <c r="B5" s="18" t="s">
        <v>12</v>
      </c>
      <c r="C5" s="18" t="s">
        <v>9</v>
      </c>
      <c r="D5" s="18">
        <v>7.6</v>
      </c>
      <c r="E5" s="18">
        <v>6.9</v>
      </c>
      <c r="F5" s="20" t="s">
        <v>13</v>
      </c>
    </row>
    <row r="6" spans="1:6">
      <c r="A6" s="19">
        <v>1</v>
      </c>
      <c r="B6" s="21" t="s">
        <v>14</v>
      </c>
      <c r="C6" s="18" t="s">
        <v>9</v>
      </c>
      <c r="D6" s="18">
        <v>26.2</v>
      </c>
      <c r="E6" s="18">
        <v>23.5</v>
      </c>
      <c r="F6" s="20"/>
    </row>
    <row r="7" spans="1:6">
      <c r="A7" s="19">
        <v>2</v>
      </c>
      <c r="B7" s="21" t="s">
        <v>15</v>
      </c>
      <c r="C7" s="18" t="s">
        <v>9</v>
      </c>
      <c r="D7" s="18">
        <v>9.5</v>
      </c>
      <c r="E7" s="18">
        <v>8.6</v>
      </c>
      <c r="F7" s="20"/>
    </row>
    <row r="8" spans="1:6">
      <c r="A8" s="19">
        <v>3</v>
      </c>
      <c r="B8" s="21" t="s">
        <v>16</v>
      </c>
      <c r="C8" s="18" t="s">
        <v>9</v>
      </c>
      <c r="D8" s="18">
        <v>9.7</v>
      </c>
      <c r="E8" s="18">
        <v>8.7</v>
      </c>
      <c r="F8" s="20"/>
    </row>
    <row r="9" spans="1:6">
      <c r="A9" s="19">
        <v>4</v>
      </c>
      <c r="B9" s="21" t="s">
        <v>17</v>
      </c>
      <c r="C9" s="18" t="s">
        <v>9</v>
      </c>
      <c r="D9" s="18">
        <v>9.3</v>
      </c>
      <c r="E9" s="18">
        <v>8.3</v>
      </c>
      <c r="F9" s="20"/>
    </row>
    <row r="10" spans="1:6">
      <c r="A10" s="19" t="s">
        <v>18</v>
      </c>
      <c r="B10" s="21" t="s">
        <v>19</v>
      </c>
      <c r="C10" s="18" t="s">
        <v>9</v>
      </c>
      <c r="D10" s="18">
        <v>31.3</v>
      </c>
      <c r="E10" s="18">
        <v>25.2</v>
      </c>
      <c r="F10" s="22"/>
    </row>
    <row r="11" spans="1:6">
      <c r="A11" s="19">
        <v>5</v>
      </c>
      <c r="B11" s="21" t="s">
        <v>20</v>
      </c>
      <c r="C11" s="18" t="s">
        <v>9</v>
      </c>
      <c r="D11" s="18">
        <v>22.5</v>
      </c>
      <c r="E11" s="18">
        <v>22.5</v>
      </c>
      <c r="F11" s="23" t="s">
        <v>21</v>
      </c>
    </row>
    <row r="12" spans="1:6">
      <c r="A12" s="19">
        <v>6</v>
      </c>
      <c r="B12" s="21" t="s">
        <v>22</v>
      </c>
      <c r="C12" s="18" t="s">
        <v>9</v>
      </c>
      <c r="D12" s="18">
        <v>23</v>
      </c>
      <c r="E12" s="19">
        <v>20</v>
      </c>
      <c r="F12" s="23"/>
    </row>
    <row r="13" spans="1:6">
      <c r="A13" s="19">
        <v>7</v>
      </c>
      <c r="B13" s="21" t="s">
        <v>23</v>
      </c>
      <c r="C13" s="18" t="s">
        <v>9</v>
      </c>
      <c r="D13" s="18">
        <v>141.2</v>
      </c>
      <c r="E13" s="18">
        <v>125.1</v>
      </c>
      <c r="F13" s="23"/>
    </row>
    <row r="14" spans="1:6">
      <c r="A14" s="19">
        <v>8</v>
      </c>
      <c r="B14" s="21" t="s">
        <v>24</v>
      </c>
      <c r="C14" s="18" t="s">
        <v>9</v>
      </c>
      <c r="D14" s="18">
        <v>37.3</v>
      </c>
      <c r="E14" s="18">
        <v>35.3</v>
      </c>
      <c r="F14" s="23"/>
    </row>
    <row r="15" ht="27" customHeight="1" spans="1:6">
      <c r="A15" s="19">
        <v>9</v>
      </c>
      <c r="B15" s="17" t="s">
        <v>25</v>
      </c>
      <c r="C15" s="18" t="s">
        <v>9</v>
      </c>
      <c r="D15" s="18">
        <v>-3.6</v>
      </c>
      <c r="E15" s="18">
        <v>1.5</v>
      </c>
      <c r="F15" s="23"/>
    </row>
    <row r="16" spans="1:6">
      <c r="A16" s="19">
        <v>10</v>
      </c>
      <c r="B16" s="21" t="s">
        <v>26</v>
      </c>
      <c r="C16" s="18" t="s">
        <v>9</v>
      </c>
      <c r="D16" s="18">
        <v>26.6</v>
      </c>
      <c r="E16" s="19">
        <v>26</v>
      </c>
      <c r="F16" s="19" t="s">
        <v>27</v>
      </c>
    </row>
    <row r="17" spans="1:6">
      <c r="A17" s="19">
        <v>11</v>
      </c>
      <c r="B17" s="21" t="s">
        <v>28</v>
      </c>
      <c r="C17" s="18" t="s">
        <v>9</v>
      </c>
      <c r="D17" s="18">
        <v>86</v>
      </c>
      <c r="E17" s="18">
        <v>61</v>
      </c>
      <c r="F17" s="19" t="s">
        <v>10</v>
      </c>
    </row>
    <row r="18" ht="26.1" customHeight="1" spans="1:6">
      <c r="A18" s="19">
        <v>12</v>
      </c>
      <c r="B18" s="17" t="s">
        <v>29</v>
      </c>
      <c r="C18" s="18" t="s">
        <v>9</v>
      </c>
      <c r="D18" s="18">
        <v>1.1</v>
      </c>
      <c r="E18" s="19">
        <v>1.1</v>
      </c>
      <c r="F18" s="19" t="s">
        <v>30</v>
      </c>
    </row>
    <row r="19" spans="1:6">
      <c r="A19" s="19" t="s">
        <v>31</v>
      </c>
      <c r="B19" s="24" t="s">
        <v>32</v>
      </c>
      <c r="C19" s="18" t="s">
        <v>9</v>
      </c>
      <c r="D19" s="18">
        <v>9.6</v>
      </c>
      <c r="E19" s="19">
        <v>10.1</v>
      </c>
      <c r="F19" s="25"/>
    </row>
    <row r="20" spans="1:6">
      <c r="A20" s="19">
        <v>13</v>
      </c>
      <c r="B20" s="21" t="s">
        <v>33</v>
      </c>
      <c r="C20" s="18" t="s">
        <v>9</v>
      </c>
      <c r="D20" s="18">
        <v>20</v>
      </c>
      <c r="E20" s="19">
        <v>18</v>
      </c>
      <c r="F20" s="26" t="s">
        <v>21</v>
      </c>
    </row>
    <row r="21" spans="1:6">
      <c r="A21" s="19">
        <v>14</v>
      </c>
      <c r="B21" s="21" t="s">
        <v>34</v>
      </c>
      <c r="C21" s="18" t="s">
        <v>9</v>
      </c>
      <c r="D21" s="18">
        <v>44</v>
      </c>
      <c r="E21" s="19">
        <v>35</v>
      </c>
      <c r="F21" s="27"/>
    </row>
    <row r="22" spans="1:6">
      <c r="A22" s="19">
        <v>15</v>
      </c>
      <c r="B22" s="21" t="s">
        <v>35</v>
      </c>
      <c r="C22" s="18" t="s">
        <v>9</v>
      </c>
      <c r="D22" s="18">
        <v>34</v>
      </c>
      <c r="E22" s="19">
        <v>30</v>
      </c>
      <c r="F22" s="27"/>
    </row>
    <row r="23" spans="1:6">
      <c r="A23" s="19">
        <v>16</v>
      </c>
      <c r="B23" s="21" t="s">
        <v>36</v>
      </c>
      <c r="C23" s="18" t="s">
        <v>9</v>
      </c>
      <c r="D23" s="18">
        <v>37</v>
      </c>
      <c r="E23" s="19">
        <v>30</v>
      </c>
      <c r="F23" s="28"/>
    </row>
    <row r="24" spans="1:6">
      <c r="A24" s="19">
        <v>17</v>
      </c>
      <c r="B24" s="21" t="s">
        <v>37</v>
      </c>
      <c r="C24" s="18" t="s">
        <v>9</v>
      </c>
      <c r="D24" s="18" t="s">
        <v>38</v>
      </c>
      <c r="E24" s="18" t="s">
        <v>38</v>
      </c>
      <c r="F24" s="25"/>
    </row>
    <row r="25" spans="1:6">
      <c r="A25" s="19">
        <v>18</v>
      </c>
      <c r="B25" s="21" t="s">
        <v>39</v>
      </c>
      <c r="C25" s="18" t="s">
        <v>9</v>
      </c>
      <c r="D25" s="18">
        <v>24.3</v>
      </c>
      <c r="E25" s="18">
        <v>26</v>
      </c>
      <c r="F25" s="19" t="s">
        <v>40</v>
      </c>
    </row>
    <row r="26" spans="1:6">
      <c r="A26" s="19">
        <v>19</v>
      </c>
      <c r="B26" s="21" t="s">
        <v>41</v>
      </c>
      <c r="C26" s="18" t="s">
        <v>9</v>
      </c>
      <c r="D26" s="18" t="s">
        <v>38</v>
      </c>
      <c r="E26" s="18" t="s">
        <v>38</v>
      </c>
      <c r="F26" s="19"/>
    </row>
    <row r="27" spans="1:6">
      <c r="A27" s="19">
        <v>20</v>
      </c>
      <c r="B27" s="21" t="s">
        <v>42</v>
      </c>
      <c r="C27" s="18" t="s">
        <v>9</v>
      </c>
      <c r="D27" s="18" t="s">
        <v>38</v>
      </c>
      <c r="E27" s="18" t="s">
        <v>38</v>
      </c>
      <c r="F27" s="25"/>
    </row>
    <row r="28" spans="1:6">
      <c r="A28" s="19">
        <v>21</v>
      </c>
      <c r="B28" s="21" t="s">
        <v>43</v>
      </c>
      <c r="C28" s="18" t="s">
        <v>9</v>
      </c>
      <c r="D28" s="18" t="s">
        <v>38</v>
      </c>
      <c r="E28" s="18" t="s">
        <v>38</v>
      </c>
      <c r="F28" s="25"/>
    </row>
    <row r="29" spans="1:6">
      <c r="A29" s="19">
        <v>22</v>
      </c>
      <c r="B29" s="21" t="s">
        <v>44</v>
      </c>
      <c r="C29" s="18" t="s">
        <v>9</v>
      </c>
      <c r="D29" s="18" t="s">
        <v>38</v>
      </c>
      <c r="E29" s="18" t="s">
        <v>38</v>
      </c>
      <c r="F29" s="25"/>
    </row>
    <row r="30" spans="1:6">
      <c r="A30" s="19">
        <v>23</v>
      </c>
      <c r="B30" s="21" t="s">
        <v>45</v>
      </c>
      <c r="C30" s="18" t="s">
        <v>9</v>
      </c>
      <c r="D30" s="18" t="s">
        <v>38</v>
      </c>
      <c r="E30" s="18" t="s">
        <v>38</v>
      </c>
      <c r="F30" s="25"/>
    </row>
    <row r="31" spans="1:6">
      <c r="A31" s="19">
        <v>24</v>
      </c>
      <c r="B31" s="21" t="s">
        <v>46</v>
      </c>
      <c r="C31" s="18" t="s">
        <v>9</v>
      </c>
      <c r="D31" s="18" t="s">
        <v>38</v>
      </c>
      <c r="E31" s="18" t="s">
        <v>38</v>
      </c>
      <c r="F31" s="25"/>
    </row>
    <row r="32" spans="1:6">
      <c r="A32" s="19">
        <v>25</v>
      </c>
      <c r="B32" s="21" t="s">
        <v>47</v>
      </c>
      <c r="C32" s="18" t="s">
        <v>9</v>
      </c>
      <c r="D32" s="18">
        <v>0</v>
      </c>
      <c r="E32" s="18">
        <v>0</v>
      </c>
      <c r="F32" s="19" t="s">
        <v>40</v>
      </c>
    </row>
    <row r="33" spans="1:6">
      <c r="A33" s="19">
        <v>26</v>
      </c>
      <c r="B33" s="21" t="s">
        <v>48</v>
      </c>
      <c r="C33" s="18" t="s">
        <v>9</v>
      </c>
      <c r="D33" s="18">
        <v>25.11</v>
      </c>
      <c r="E33" s="18">
        <v>28</v>
      </c>
      <c r="F33" s="19" t="s">
        <v>10</v>
      </c>
    </row>
    <row r="34" spans="1:6">
      <c r="A34" s="19">
        <v>27</v>
      </c>
      <c r="B34" s="21" t="s">
        <v>49</v>
      </c>
      <c r="C34" s="18" t="s">
        <v>9</v>
      </c>
      <c r="D34" s="18">
        <v>13.69</v>
      </c>
      <c r="E34" s="18">
        <v>30</v>
      </c>
      <c r="F34" s="19" t="s">
        <v>50</v>
      </c>
    </row>
    <row r="35" spans="1:6">
      <c r="A35" s="19">
        <v>28</v>
      </c>
      <c r="B35" s="21" t="s">
        <v>51</v>
      </c>
      <c r="C35" s="18" t="s">
        <v>9</v>
      </c>
      <c r="D35" s="18">
        <v>5.1</v>
      </c>
      <c r="E35" s="18">
        <v>12</v>
      </c>
      <c r="F35" s="19" t="s">
        <v>52</v>
      </c>
    </row>
    <row r="36" spans="1:6">
      <c r="A36" s="19">
        <v>29</v>
      </c>
      <c r="B36" s="21" t="s">
        <v>53</v>
      </c>
      <c r="C36" s="18" t="s">
        <v>9</v>
      </c>
      <c r="D36" s="18" t="s">
        <v>38</v>
      </c>
      <c r="E36" s="18" t="s">
        <v>38</v>
      </c>
      <c r="F36" s="19"/>
    </row>
    <row r="37" spans="1:6">
      <c r="A37" s="19">
        <v>30</v>
      </c>
      <c r="B37" s="21" t="s">
        <v>54</v>
      </c>
      <c r="C37" s="18" t="s">
        <v>9</v>
      </c>
      <c r="D37" s="18">
        <v>14.7</v>
      </c>
      <c r="E37" s="19">
        <v>15</v>
      </c>
      <c r="F37" s="19" t="s">
        <v>30</v>
      </c>
    </row>
    <row r="38" spans="1:6">
      <c r="A38" s="19">
        <v>31</v>
      </c>
      <c r="B38" s="21" t="s">
        <v>55</v>
      </c>
      <c r="C38" s="18" t="s">
        <v>9</v>
      </c>
      <c r="D38" s="18">
        <v>1.26</v>
      </c>
      <c r="E38" s="18">
        <v>10</v>
      </c>
      <c r="F38" s="19" t="s">
        <v>52</v>
      </c>
    </row>
    <row r="39" spans="1:6">
      <c r="A39" s="19">
        <v>32</v>
      </c>
      <c r="B39" s="21" t="s">
        <v>56</v>
      </c>
      <c r="C39" s="18" t="s">
        <v>9</v>
      </c>
      <c r="D39" s="18">
        <v>64.6</v>
      </c>
      <c r="E39" s="18">
        <v>50</v>
      </c>
      <c r="F39" s="19" t="s">
        <v>27</v>
      </c>
    </row>
    <row r="40" spans="1:6">
      <c r="A40" s="19">
        <v>33</v>
      </c>
      <c r="B40" s="17" t="s">
        <v>57</v>
      </c>
      <c r="C40" s="18" t="s">
        <v>9</v>
      </c>
      <c r="D40" s="18">
        <v>20.8</v>
      </c>
      <c r="E40" s="19">
        <v>21</v>
      </c>
      <c r="F40" s="19"/>
    </row>
    <row r="41" spans="1:6">
      <c r="A41" s="19">
        <v>34</v>
      </c>
      <c r="B41" s="17" t="s">
        <v>58</v>
      </c>
      <c r="C41" s="18" t="s">
        <v>9</v>
      </c>
      <c r="D41" s="18">
        <v>34.8</v>
      </c>
      <c r="E41" s="18">
        <v>35</v>
      </c>
      <c r="F41" s="19" t="s">
        <v>59</v>
      </c>
    </row>
    <row r="42" ht="24" spans="1:6">
      <c r="A42" s="19">
        <v>35</v>
      </c>
      <c r="B42" s="17" t="s">
        <v>60</v>
      </c>
      <c r="C42" s="18" t="s">
        <v>9</v>
      </c>
      <c r="D42" s="18">
        <v>0</v>
      </c>
      <c r="E42" s="18">
        <v>0</v>
      </c>
      <c r="F42" s="19" t="s">
        <v>21</v>
      </c>
    </row>
    <row r="43" ht="32.25" customHeight="1" spans="1:6">
      <c r="A43" s="19">
        <v>36</v>
      </c>
      <c r="B43" s="17" t="s">
        <v>61</v>
      </c>
      <c r="C43" s="18" t="s">
        <v>9</v>
      </c>
      <c r="D43" s="18">
        <v>0</v>
      </c>
      <c r="E43" s="18">
        <v>0</v>
      </c>
      <c r="F43" s="19"/>
    </row>
    <row r="44" spans="1:6">
      <c r="A44" s="19">
        <v>37</v>
      </c>
      <c r="B44" s="17" t="s">
        <v>62</v>
      </c>
      <c r="C44" s="18" t="s">
        <v>9</v>
      </c>
      <c r="D44" s="18">
        <v>25.18</v>
      </c>
      <c r="E44" s="18">
        <v>28</v>
      </c>
      <c r="F44" s="19" t="s">
        <v>63</v>
      </c>
    </row>
    <row r="45" ht="24" spans="1:6">
      <c r="A45" s="19">
        <v>38</v>
      </c>
      <c r="B45" s="17" t="s">
        <v>64</v>
      </c>
      <c r="C45" s="18" t="s">
        <v>9</v>
      </c>
      <c r="D45" s="18">
        <v>15.1</v>
      </c>
      <c r="E45" s="18">
        <v>16</v>
      </c>
      <c r="F45" s="19"/>
    </row>
    <row r="46" ht="24" spans="1:6">
      <c r="A46" s="19">
        <v>39</v>
      </c>
      <c r="B46" s="17" t="s">
        <v>65</v>
      </c>
      <c r="C46" s="18" t="s">
        <v>9</v>
      </c>
      <c r="D46" s="18">
        <v>0</v>
      </c>
      <c r="E46" s="18">
        <v>0</v>
      </c>
      <c r="F46" s="19" t="s">
        <v>21</v>
      </c>
    </row>
    <row r="47" ht="24" spans="1:6">
      <c r="A47" s="19">
        <v>40</v>
      </c>
      <c r="B47" s="17" t="s">
        <v>66</v>
      </c>
      <c r="C47" s="18" t="s">
        <v>9</v>
      </c>
      <c r="D47" s="18">
        <v>10.4</v>
      </c>
      <c r="E47" s="18">
        <v>12</v>
      </c>
      <c r="F47" s="19"/>
    </row>
    <row r="48" ht="24" spans="1:6">
      <c r="A48" s="19">
        <v>41</v>
      </c>
      <c r="B48" s="17" t="s">
        <v>67</v>
      </c>
      <c r="C48" s="18" t="s">
        <v>9</v>
      </c>
      <c r="D48" s="18">
        <v>28.91</v>
      </c>
      <c r="E48" s="18">
        <v>29</v>
      </c>
      <c r="F48" s="19" t="s">
        <v>40</v>
      </c>
    </row>
    <row r="49" ht="24" spans="1:6">
      <c r="A49" s="19">
        <v>42</v>
      </c>
      <c r="B49" s="17" t="s">
        <v>68</v>
      </c>
      <c r="C49" s="18" t="s">
        <v>9</v>
      </c>
      <c r="D49" s="18">
        <v>12</v>
      </c>
      <c r="E49" s="18">
        <v>15</v>
      </c>
      <c r="F49" s="19"/>
    </row>
    <row r="50" ht="24" spans="1:6">
      <c r="A50" s="19">
        <v>43</v>
      </c>
      <c r="B50" s="17" t="s">
        <v>69</v>
      </c>
      <c r="C50" s="18" t="s">
        <v>9</v>
      </c>
      <c r="D50" s="18">
        <v>28.03</v>
      </c>
      <c r="E50" s="18">
        <v>29</v>
      </c>
      <c r="F50" s="19" t="s">
        <v>70</v>
      </c>
    </row>
    <row r="51" ht="24" spans="1:6">
      <c r="A51" s="19">
        <v>44</v>
      </c>
      <c r="B51" s="17" t="s">
        <v>71</v>
      </c>
      <c r="C51" s="18" t="s">
        <v>9</v>
      </c>
      <c r="D51" s="18">
        <v>17.5</v>
      </c>
      <c r="E51" s="18">
        <v>18</v>
      </c>
      <c r="F51" s="19"/>
    </row>
    <row r="52" ht="24" spans="1:6">
      <c r="A52" s="19">
        <v>45</v>
      </c>
      <c r="B52" s="17" t="s">
        <v>72</v>
      </c>
      <c r="C52" s="18" t="s">
        <v>9</v>
      </c>
      <c r="D52" s="18">
        <v>24.6</v>
      </c>
      <c r="E52" s="18">
        <v>25</v>
      </c>
      <c r="F52" s="19" t="s">
        <v>73</v>
      </c>
    </row>
    <row r="53" spans="1:6">
      <c r="A53" s="19">
        <v>46</v>
      </c>
      <c r="B53" s="17" t="s">
        <v>74</v>
      </c>
      <c r="C53" s="18" t="s">
        <v>9</v>
      </c>
      <c r="D53" s="18">
        <v>2</v>
      </c>
      <c r="E53" s="18">
        <v>20</v>
      </c>
      <c r="F53" s="19" t="s">
        <v>75</v>
      </c>
    </row>
    <row r="54" ht="24" spans="1:6">
      <c r="A54" s="19">
        <v>47</v>
      </c>
      <c r="B54" s="17" t="s">
        <v>76</v>
      </c>
      <c r="C54" s="18" t="s">
        <v>9</v>
      </c>
      <c r="D54" s="18">
        <v>9.4</v>
      </c>
      <c r="E54" s="18">
        <v>12</v>
      </c>
      <c r="F54" s="19" t="s">
        <v>77</v>
      </c>
    </row>
    <row r="55" ht="24" spans="1:6">
      <c r="A55" s="19">
        <v>48</v>
      </c>
      <c r="B55" s="17" t="s">
        <v>78</v>
      </c>
      <c r="C55" s="18" t="s">
        <v>9</v>
      </c>
      <c r="D55" s="18">
        <v>2</v>
      </c>
      <c r="E55" s="18">
        <v>20</v>
      </c>
      <c r="F55" s="19" t="s">
        <v>79</v>
      </c>
    </row>
    <row r="56" spans="2:2">
      <c r="B56" s="29" t="s">
        <v>80</v>
      </c>
    </row>
  </sheetData>
  <mergeCells count="11">
    <mergeCell ref="A1:B1"/>
    <mergeCell ref="A2:F2"/>
    <mergeCell ref="F5:F9"/>
    <mergeCell ref="F11:F15"/>
    <mergeCell ref="F20:F23"/>
    <mergeCell ref="F39:F40"/>
    <mergeCell ref="F42:F43"/>
    <mergeCell ref="F44:F45"/>
    <mergeCell ref="F46:F47"/>
    <mergeCell ref="F48:F49"/>
    <mergeCell ref="F50:F51"/>
  </mergeCells>
  <pageMargins left="0.551181102362205" right="0.551181102362205" top="0.984251968503937" bottom="0.984251968503937" header="0.51181102362204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opLeftCell="A49" workbookViewId="0">
      <selection activeCell="B70" sqref="B70"/>
    </sheetView>
  </sheetViews>
  <sheetFormatPr defaultColWidth="9" defaultRowHeight="13.5" outlineLevelCol="3"/>
  <sheetData>
    <row r="1" ht="36" spans="1:4">
      <c r="A1" s="1" t="s">
        <v>81</v>
      </c>
      <c r="B1" s="2" t="s">
        <v>82</v>
      </c>
      <c r="C1" s="2" t="s">
        <v>83</v>
      </c>
      <c r="D1" s="3" t="s">
        <v>84</v>
      </c>
    </row>
    <row r="2" ht="48" spans="1:4">
      <c r="A2" s="4">
        <v>1</v>
      </c>
      <c r="B2" s="5" t="s">
        <v>14</v>
      </c>
      <c r="C2" s="6">
        <f>ROUND(D2/100,3)</f>
        <v>0.262</v>
      </c>
      <c r="D2" s="7">
        <v>26.2</v>
      </c>
    </row>
    <row r="3" ht="48" spans="1:4">
      <c r="A3" s="4">
        <v>2</v>
      </c>
      <c r="B3" s="5" t="s">
        <v>15</v>
      </c>
      <c r="C3" s="6">
        <f>ROUND(D3/100,3)</f>
        <v>0.095</v>
      </c>
      <c r="D3" s="7">
        <v>9.5</v>
      </c>
    </row>
    <row r="4" ht="60" spans="1:4">
      <c r="A4" s="4">
        <v>3</v>
      </c>
      <c r="B4" s="5" t="s">
        <v>16</v>
      </c>
      <c r="C4" s="6">
        <f>ROUND(D4/100,3)</f>
        <v>0.097</v>
      </c>
      <c r="D4" s="7">
        <v>9.7</v>
      </c>
    </row>
    <row r="5" ht="60" spans="1:4">
      <c r="A5" s="4">
        <v>4</v>
      </c>
      <c r="B5" s="5" t="s">
        <v>17</v>
      </c>
      <c r="C5" s="6">
        <f>ROUND(D5/100,3)</f>
        <v>0.093</v>
      </c>
      <c r="D5" s="7">
        <v>9.3</v>
      </c>
    </row>
    <row r="6" ht="48" spans="1:4">
      <c r="A6" s="4">
        <v>5</v>
      </c>
      <c r="B6" s="5" t="s">
        <v>20</v>
      </c>
      <c r="C6" s="6">
        <f t="shared" ref="C6:C12" si="0">ROUND(D6/100,4)</f>
        <v>0.225</v>
      </c>
      <c r="D6" s="7">
        <v>22.5</v>
      </c>
    </row>
    <row r="7" ht="48" spans="1:4">
      <c r="A7" s="4">
        <v>6</v>
      </c>
      <c r="B7" s="5" t="s">
        <v>22</v>
      </c>
      <c r="C7" s="6">
        <f t="shared" si="0"/>
        <v>0.23</v>
      </c>
      <c r="D7" s="7">
        <v>23</v>
      </c>
    </row>
    <row r="8" ht="48" spans="1:4">
      <c r="A8" s="4">
        <v>7</v>
      </c>
      <c r="B8" s="5" t="s">
        <v>23</v>
      </c>
      <c r="C8" s="6">
        <f t="shared" si="0"/>
        <v>1.412</v>
      </c>
      <c r="D8" s="7">
        <v>141.2</v>
      </c>
    </row>
    <row r="9" ht="48" spans="1:4">
      <c r="A9" s="4">
        <v>8</v>
      </c>
      <c r="B9" s="5" t="s">
        <v>24</v>
      </c>
      <c r="C9" s="6">
        <f t="shared" si="0"/>
        <v>0.373</v>
      </c>
      <c r="D9" s="7">
        <v>37.3</v>
      </c>
    </row>
    <row r="10" ht="84" spans="1:4">
      <c r="A10" s="4">
        <v>9</v>
      </c>
      <c r="B10" s="5" t="s">
        <v>25</v>
      </c>
      <c r="C10" s="6">
        <f t="shared" si="0"/>
        <v>-0.036</v>
      </c>
      <c r="D10" s="7">
        <v>-3.6</v>
      </c>
    </row>
    <row r="11" ht="48" spans="1:4">
      <c r="A11" s="4">
        <v>10</v>
      </c>
      <c r="B11" s="8" t="s">
        <v>26</v>
      </c>
      <c r="C11" s="6">
        <f t="shared" si="0"/>
        <v>0.266</v>
      </c>
      <c r="D11" s="7">
        <v>26.6</v>
      </c>
    </row>
    <row r="12" ht="36" spans="1:4">
      <c r="A12" s="4">
        <v>11</v>
      </c>
      <c r="B12" s="8" t="s">
        <v>28</v>
      </c>
      <c r="C12" s="6">
        <f t="shared" si="0"/>
        <v>0.861</v>
      </c>
      <c r="D12" s="7">
        <v>86.1</v>
      </c>
    </row>
    <row r="13" ht="96" spans="1:4">
      <c r="A13" s="4">
        <v>12</v>
      </c>
      <c r="B13" s="8" t="s">
        <v>29</v>
      </c>
      <c r="C13" s="6">
        <f>D13</f>
        <v>1.1</v>
      </c>
      <c r="D13" s="7">
        <v>1.1</v>
      </c>
    </row>
    <row r="14" ht="48" spans="1:4">
      <c r="A14" s="4">
        <v>13</v>
      </c>
      <c r="B14" s="5" t="s">
        <v>33</v>
      </c>
      <c r="C14" s="6">
        <f t="shared" ref="C14:C48" si="1">ROUND(D14/100,4)</f>
        <v>0.2</v>
      </c>
      <c r="D14" s="7">
        <v>20</v>
      </c>
    </row>
    <row r="15" ht="48" spans="1:4">
      <c r="A15" s="4">
        <v>14</v>
      </c>
      <c r="B15" s="5" t="s">
        <v>34</v>
      </c>
      <c r="C15" s="6">
        <f t="shared" si="1"/>
        <v>0.44</v>
      </c>
      <c r="D15" s="7">
        <v>44</v>
      </c>
    </row>
    <row r="16" ht="36" spans="1:4">
      <c r="A16" s="4">
        <v>15</v>
      </c>
      <c r="B16" s="8" t="s">
        <v>35</v>
      </c>
      <c r="C16" s="6">
        <f t="shared" si="1"/>
        <v>0.34</v>
      </c>
      <c r="D16" s="7">
        <v>34</v>
      </c>
    </row>
    <row r="17" ht="36" spans="1:4">
      <c r="A17" s="4">
        <v>16</v>
      </c>
      <c r="B17" s="8" t="s">
        <v>36</v>
      </c>
      <c r="C17" s="6">
        <f t="shared" si="1"/>
        <v>0.37</v>
      </c>
      <c r="D17" s="7">
        <v>37</v>
      </c>
    </row>
    <row r="18" ht="60" spans="1:4">
      <c r="A18" s="4">
        <v>17</v>
      </c>
      <c r="B18" s="8" t="s">
        <v>37</v>
      </c>
      <c r="C18" s="6">
        <f t="shared" si="1"/>
        <v>0</v>
      </c>
      <c r="D18" s="7">
        <v>0</v>
      </c>
    </row>
    <row r="19" ht="60" spans="1:4">
      <c r="A19" s="4">
        <v>18</v>
      </c>
      <c r="B19" s="8" t="s">
        <v>85</v>
      </c>
      <c r="C19" s="6">
        <f t="shared" si="1"/>
        <v>0.243</v>
      </c>
      <c r="D19" s="7">
        <v>24.3</v>
      </c>
    </row>
    <row r="20" ht="60" spans="1:4">
      <c r="A20" s="4">
        <v>19</v>
      </c>
      <c r="B20" s="8" t="s">
        <v>41</v>
      </c>
      <c r="C20" s="6">
        <f t="shared" si="1"/>
        <v>0</v>
      </c>
      <c r="D20" s="7">
        <v>0</v>
      </c>
    </row>
    <row r="21" ht="60" spans="1:4">
      <c r="A21" s="4">
        <v>20</v>
      </c>
      <c r="B21" s="8" t="s">
        <v>42</v>
      </c>
      <c r="C21" s="6">
        <f t="shared" si="1"/>
        <v>0</v>
      </c>
      <c r="D21" s="7">
        <v>0</v>
      </c>
    </row>
    <row r="22" ht="48" spans="1:4">
      <c r="A22" s="4">
        <v>21</v>
      </c>
      <c r="B22" s="8" t="s">
        <v>43</v>
      </c>
      <c r="C22" s="6">
        <f t="shared" si="1"/>
        <v>0</v>
      </c>
      <c r="D22" s="7"/>
    </row>
    <row r="23" ht="60" spans="1:4">
      <c r="A23" s="4">
        <v>22</v>
      </c>
      <c r="B23" s="8" t="s">
        <v>44</v>
      </c>
      <c r="C23" s="6">
        <f t="shared" si="1"/>
        <v>0</v>
      </c>
      <c r="D23" s="7"/>
    </row>
    <row r="24" ht="48" spans="1:4">
      <c r="A24" s="4">
        <v>23</v>
      </c>
      <c r="B24" s="8" t="s">
        <v>45</v>
      </c>
      <c r="C24" s="6">
        <f t="shared" si="1"/>
        <v>0</v>
      </c>
      <c r="D24" s="7"/>
    </row>
    <row r="25" ht="48" spans="1:4">
      <c r="A25" s="4">
        <v>24</v>
      </c>
      <c r="B25" s="8" t="s">
        <v>46</v>
      </c>
      <c r="C25" s="6">
        <f t="shared" si="1"/>
        <v>0</v>
      </c>
      <c r="D25" s="7">
        <v>0</v>
      </c>
    </row>
    <row r="26" ht="60" spans="1:4">
      <c r="A26" s="4">
        <v>25</v>
      </c>
      <c r="B26" s="8" t="s">
        <v>47</v>
      </c>
      <c r="C26" s="6">
        <f t="shared" si="1"/>
        <v>0</v>
      </c>
      <c r="D26" s="7">
        <v>0</v>
      </c>
    </row>
    <row r="27" ht="60" spans="1:4">
      <c r="A27" s="4">
        <v>26</v>
      </c>
      <c r="B27" s="8" t="s">
        <v>86</v>
      </c>
      <c r="C27" s="6">
        <f t="shared" si="1"/>
        <v>0.2511</v>
      </c>
      <c r="D27" s="7">
        <v>25.11</v>
      </c>
    </row>
    <row r="28" ht="48" spans="1:4">
      <c r="A28" s="4">
        <v>27</v>
      </c>
      <c r="B28" s="8" t="s">
        <v>87</v>
      </c>
      <c r="C28" s="6">
        <f t="shared" si="1"/>
        <v>0.1369</v>
      </c>
      <c r="D28" s="7">
        <v>13.69</v>
      </c>
    </row>
    <row r="29" ht="36" spans="1:4">
      <c r="A29" s="4">
        <v>28</v>
      </c>
      <c r="B29" s="8" t="s">
        <v>51</v>
      </c>
      <c r="C29" s="6">
        <f t="shared" si="1"/>
        <v>0.051</v>
      </c>
      <c r="D29" s="7">
        <v>5.1</v>
      </c>
    </row>
    <row r="30" ht="36" spans="1:4">
      <c r="A30" s="4">
        <v>29</v>
      </c>
      <c r="B30" s="8" t="s">
        <v>53</v>
      </c>
      <c r="C30" s="6">
        <f t="shared" si="1"/>
        <v>0</v>
      </c>
      <c r="D30" s="7">
        <v>0</v>
      </c>
    </row>
    <row r="31" ht="36" spans="1:4">
      <c r="A31" s="4">
        <v>30</v>
      </c>
      <c r="B31" s="8" t="s">
        <v>54</v>
      </c>
      <c r="C31" s="6">
        <f t="shared" si="1"/>
        <v>0.08</v>
      </c>
      <c r="D31" s="7">
        <v>8</v>
      </c>
    </row>
    <row r="32" ht="36" spans="1:4">
      <c r="A32" s="4">
        <v>31</v>
      </c>
      <c r="B32" s="8" t="s">
        <v>55</v>
      </c>
      <c r="C32" s="6">
        <f t="shared" si="1"/>
        <v>0.0126</v>
      </c>
      <c r="D32" s="7">
        <v>1.26</v>
      </c>
    </row>
    <row r="33" ht="36" spans="1:4">
      <c r="A33" s="4">
        <v>32</v>
      </c>
      <c r="B33" s="8" t="s">
        <v>56</v>
      </c>
      <c r="C33" s="6">
        <f t="shared" si="1"/>
        <v>0.646</v>
      </c>
      <c r="D33" s="7">
        <v>64.6</v>
      </c>
    </row>
    <row r="34" ht="60" spans="1:4">
      <c r="A34" s="4">
        <v>33</v>
      </c>
      <c r="B34" s="8" t="s">
        <v>88</v>
      </c>
      <c r="C34" s="6">
        <f t="shared" si="1"/>
        <v>0.208</v>
      </c>
      <c r="D34" s="7">
        <v>20.8</v>
      </c>
    </row>
    <row r="35" ht="48" spans="1:4">
      <c r="A35" s="4">
        <v>34</v>
      </c>
      <c r="B35" s="8" t="s">
        <v>89</v>
      </c>
      <c r="C35" s="6">
        <f t="shared" si="1"/>
        <v>0.348</v>
      </c>
      <c r="D35" s="7">
        <v>34.8</v>
      </c>
    </row>
    <row r="36" ht="84" spans="1:4">
      <c r="A36" s="4">
        <v>35</v>
      </c>
      <c r="B36" s="8" t="s">
        <v>60</v>
      </c>
      <c r="C36" s="6">
        <f t="shared" si="1"/>
        <v>0</v>
      </c>
      <c r="D36" s="7">
        <v>0</v>
      </c>
    </row>
    <row r="37" ht="84" spans="1:4">
      <c r="A37" s="4">
        <v>36</v>
      </c>
      <c r="B37" s="8" t="s">
        <v>61</v>
      </c>
      <c r="C37" s="6">
        <f t="shared" si="1"/>
        <v>0</v>
      </c>
      <c r="D37" s="7">
        <v>0</v>
      </c>
    </row>
    <row r="38" ht="60" spans="1:4">
      <c r="A38" s="4">
        <v>37</v>
      </c>
      <c r="B38" s="8" t="s">
        <v>90</v>
      </c>
      <c r="C38" s="6">
        <f t="shared" si="1"/>
        <v>0.2518</v>
      </c>
      <c r="D38" s="7">
        <v>25.18</v>
      </c>
    </row>
    <row r="39" ht="72" spans="1:4">
      <c r="A39" s="4">
        <v>38</v>
      </c>
      <c r="B39" s="8" t="s">
        <v>64</v>
      </c>
      <c r="C39" s="6">
        <f t="shared" si="1"/>
        <v>0.151</v>
      </c>
      <c r="D39" s="7">
        <v>15.1</v>
      </c>
    </row>
    <row r="40" ht="72" spans="1:4">
      <c r="A40" s="4">
        <v>39</v>
      </c>
      <c r="B40" s="8" t="s">
        <v>65</v>
      </c>
      <c r="C40" s="6">
        <f t="shared" si="1"/>
        <v>0</v>
      </c>
      <c r="D40" s="7">
        <v>0</v>
      </c>
    </row>
    <row r="41" ht="72" spans="1:4">
      <c r="A41" s="4">
        <v>40</v>
      </c>
      <c r="B41" s="8" t="s">
        <v>66</v>
      </c>
      <c r="C41" s="6">
        <f t="shared" si="1"/>
        <v>0.104</v>
      </c>
      <c r="D41" s="7">
        <v>10.4</v>
      </c>
    </row>
    <row r="42" ht="72" spans="1:4">
      <c r="A42" s="4">
        <v>41</v>
      </c>
      <c r="B42" s="8" t="s">
        <v>91</v>
      </c>
      <c r="C42" s="6">
        <f t="shared" si="1"/>
        <v>0.2891</v>
      </c>
      <c r="D42" s="7">
        <v>28.91</v>
      </c>
    </row>
    <row r="43" ht="84" spans="1:4">
      <c r="A43" s="4">
        <v>42</v>
      </c>
      <c r="B43" s="8" t="s">
        <v>68</v>
      </c>
      <c r="C43" s="6">
        <f t="shared" si="1"/>
        <v>0.12</v>
      </c>
      <c r="D43" s="7">
        <v>12</v>
      </c>
    </row>
    <row r="44" ht="60" spans="1:4">
      <c r="A44" s="4">
        <v>43</v>
      </c>
      <c r="B44" s="8" t="s">
        <v>92</v>
      </c>
      <c r="C44" s="6">
        <f t="shared" si="1"/>
        <v>0.2803</v>
      </c>
      <c r="D44" s="7">
        <v>28.03</v>
      </c>
    </row>
    <row r="45" ht="72" spans="1:4">
      <c r="A45" s="4">
        <v>44</v>
      </c>
      <c r="B45" s="8" t="s">
        <v>71</v>
      </c>
      <c r="C45" s="6">
        <f t="shared" si="1"/>
        <v>0.175</v>
      </c>
      <c r="D45" s="7">
        <v>17.5</v>
      </c>
    </row>
    <row r="46" ht="84" spans="1:4">
      <c r="A46" s="4">
        <v>45</v>
      </c>
      <c r="B46" s="8" t="s">
        <v>72</v>
      </c>
      <c r="C46" s="6">
        <f t="shared" si="1"/>
        <v>0.246</v>
      </c>
      <c r="D46" s="7">
        <v>24.6</v>
      </c>
    </row>
    <row r="47" ht="60" spans="1:4">
      <c r="A47" s="4">
        <v>46</v>
      </c>
      <c r="B47" s="8" t="s">
        <v>74</v>
      </c>
      <c r="C47" s="6">
        <f t="shared" si="1"/>
        <v>0.02</v>
      </c>
      <c r="D47" s="7">
        <v>2</v>
      </c>
    </row>
    <row r="48" ht="72" spans="1:4">
      <c r="A48" s="4">
        <v>47</v>
      </c>
      <c r="B48" s="8" t="s">
        <v>76</v>
      </c>
      <c r="C48" s="6">
        <f t="shared" si="1"/>
        <v>0.094</v>
      </c>
      <c r="D48" s="7">
        <v>9.4</v>
      </c>
    </row>
    <row r="49" ht="84.75" spans="1:4">
      <c r="A49" s="9">
        <v>48</v>
      </c>
      <c r="B49" s="10" t="s">
        <v>78</v>
      </c>
      <c r="C49" s="11">
        <f>ROUND(D49/100,3)</f>
        <v>0.02</v>
      </c>
      <c r="D49" s="12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楚雄州牟定县党政机关单位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星语</cp:lastModifiedBy>
  <dcterms:created xsi:type="dcterms:W3CDTF">2021-04-16T00:59:00Z</dcterms:created>
  <cp:lastPrinted>2021-05-21T07:42:00Z</cp:lastPrinted>
  <dcterms:modified xsi:type="dcterms:W3CDTF">2021-05-22T05:04:56Z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249712CFA60E4C16B2B115A14D82D305</vt:lpwstr>
  </property>
</Properties>
</file>